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wangwooko/Desktop/Source data/"/>
    </mc:Choice>
  </mc:AlternateContent>
  <xr:revisionPtr revIDLastSave="0" documentId="13_ncr:1_{1F01F640-B42F-C143-A3D5-36C399291EAD}" xr6:coauthVersionLast="47" xr6:coauthVersionMax="47" xr10:uidLastSave="{00000000-0000-0000-0000-000000000000}"/>
  <bookViews>
    <workbookView xWindow="0" yWindow="460" windowWidth="25220" windowHeight="14760" activeTab="2" xr2:uid="{37A97F5D-AE20-4E47-BF9C-EA31695C7506}"/>
  </bookViews>
  <sheets>
    <sheet name="Figure 1B" sheetId="1" r:id="rId1"/>
    <sheet name="Figure 1C" sheetId="4" r:id="rId2"/>
    <sheet name="Figure 1F" sheetId="5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5" l="1"/>
  <c r="D15" i="5"/>
  <c r="C14" i="5"/>
  <c r="D14" i="5"/>
  <c r="E14" i="5"/>
  <c r="C15" i="5"/>
  <c r="B15" i="5"/>
  <c r="B14" i="5"/>
</calcChain>
</file>

<file path=xl/sharedStrings.xml><?xml version="1.0" encoding="utf-8"?>
<sst xmlns="http://schemas.openxmlformats.org/spreadsheetml/2006/main" count="177" uniqueCount="75">
  <si>
    <t>GFP_uncut</t>
  </si>
  <si>
    <t>GFP_cut</t>
  </si>
  <si>
    <t>E642A_cut</t>
  </si>
  <si>
    <t>Sample No.</t>
  </si>
  <si>
    <t>0h</t>
  </si>
  <si>
    <t>2h</t>
  </si>
  <si>
    <t>4h</t>
  </si>
  <si>
    <t>AVG</t>
  </si>
  <si>
    <t>count</t>
  </si>
  <si>
    <t>SEM</t>
  </si>
  <si>
    <t>Figure 1 B</t>
  </si>
  <si>
    <t>Table Analyzed</t>
  </si>
  <si>
    <t>One-way ANOVA data</t>
  </si>
  <si>
    <t>Data sets analyzed</t>
  </si>
  <si>
    <t>A : GFP_U_0</t>
  </si>
  <si>
    <t>B : GFP_U_2</t>
  </si>
  <si>
    <t>C : GFP_u_4</t>
  </si>
  <si>
    <t>D : GFP_c_0</t>
  </si>
  <si>
    <t>E : GFP_c_2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</si>
  <si>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</si>
  <si>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</si>
  <si>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</si>
  <si>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</si>
  <si>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</si>
  <si>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</si>
  <si>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</si>
  <si>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</si>
  <si>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</t>
  </si>
  <si>
    <t>Brown-Forsythe test</t>
  </si>
  <si>
    <t>F (DFn, DFd)</t>
  </si>
  <si>
    <t>0.8286 (11, 99)</t>
  </si>
  <si>
    <t>ns</t>
  </si>
  <si>
    <t>Are SDs significantly different (P &lt; 0.05)?</t>
  </si>
  <si>
    <t>No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</si>
  <si>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</si>
  <si>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</si>
  <si>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</si>
  <si>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</si>
  <si>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</si>
  <si>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</si>
  <si>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</si>
  <si>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(11, 99) = 12.28</t>
  </si>
  <si>
    <t>P&lt;0.0001</t>
  </si>
  <si>
    <t>Residual (within columns)</t>
  </si>
  <si>
    <t>Total</t>
  </si>
  <si>
    <t>Data summary</t>
  </si>
  <si>
    <t>Number of treatments (columns)</t>
  </si>
  <si>
    <t>Number of values (total)</t>
  </si>
  <si>
    <t>Statistics</t>
  </si>
  <si>
    <t>SARM1_cut</t>
  </si>
  <si>
    <t>GFP_Cut_4 hr</t>
  </si>
  <si>
    <t>GFP_Cut_24 hr</t>
  </si>
  <si>
    <t>SARM1</t>
  </si>
  <si>
    <t>SARM1.E642A</t>
  </si>
  <si>
    <t>Figure 1C</t>
  </si>
  <si>
    <t>B : GFP_Cut_4 hr</t>
  </si>
  <si>
    <t>C : GFP_Cut_24 hr</t>
  </si>
  <si>
    <t>D : SARM1</t>
  </si>
  <si>
    <t>E : SARM1.E642A</t>
  </si>
  <si>
    <t>0.8199 (4, 23)</t>
  </si>
  <si>
    <t>F (4, 23) = 53.11</t>
  </si>
  <si>
    <t>Figure 1F</t>
  </si>
  <si>
    <t>CTL_4</t>
  </si>
  <si>
    <t>SARM1_4h</t>
  </si>
  <si>
    <t>E642A_4h</t>
  </si>
  <si>
    <t>Base</t>
  </si>
  <si>
    <t>A : CTL</t>
  </si>
  <si>
    <t>B : CTL_4</t>
  </si>
  <si>
    <t>C : SARM1_4h</t>
  </si>
  <si>
    <t>D : E642A_4h</t>
  </si>
  <si>
    <t>4.488 (3, 22)</t>
  </si>
  <si>
    <t>*</t>
  </si>
  <si>
    <t>F (3, 22) = 23.05</t>
  </si>
  <si>
    <t>GFP_Base</t>
  </si>
  <si>
    <t>A : GFP_Base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</si>
</sst>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0" fillId="2" borderId="0" xfId="0" applyFill="1"/>
    <xf numFmtId="0" fontId="2" fillId="3" borderId="0" xfId="0" applyFont="1" applyFill="1"/>
    <xf numFmtId="0" fontId="0" fillId="3" borderId="0" xfId="0" applyFill="1"/>
    <xf numFmtId="0" fontId="2" fillId="4" borderId="0" xfId="0" applyFont="1" applyFill="1"/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0" fontId="2" fillId="3" borderId="3" xfId="0" applyFont="1" applyFill="1" applyBorder="1"/>
    <xf numFmtId="0" fontId="2" fillId="4" borderId="3" xfId="0" applyFont="1" applyFill="1" applyBorder="1"/>
    <xf numFmtId="0" fontId="2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5" borderId="0" xfId="0" applyFont="1" applyFill="1"/>
    <xf numFmtId="0" fontId="0" fillId="5" borderId="0" xfId="0" applyFill="1"/>
    <xf numFmtId="0" fontId="2" fillId="6" borderId="0" xfId="0" applyFont="1" applyFill="1"/>
    <xf numFmtId="0" fontId="0" fillId="6" borderId="0" xfId="0" applyFill="1"/>
    <xf numFmtId="0" fontId="2" fillId="6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96317-BA83-3141-AFCC-4E6B21EFB0D6}">
  <dimension ref="A2:M56"/>
  <sheetViews>
    <sheetView topLeftCell="A51" workbookViewId="0">
      <selection activeCell="C13" sqref="C13"/>
    </sheetView>
  </sheetViews>
  <sheetFormatPr baseColWidth="10" defaultRowHeight="16" x14ac:dyDescent="0.2"/>
  <cols>
    <col min="1" max="13" width="16.6640625" customWidth="1"/>
  </cols>
  <sheetData>
    <row r="2" spans="1:13" ht="20" x14ac:dyDescent="0.25">
      <c r="A2" s="1" t="s">
        <v>10</v>
      </c>
    </row>
    <row r="5" spans="1:13" ht="20" x14ac:dyDescent="0.25">
      <c r="B5" s="15" t="s">
        <v>0</v>
      </c>
      <c r="C5" s="16"/>
      <c r="D5" s="16"/>
      <c r="E5" s="17" t="s">
        <v>1</v>
      </c>
      <c r="F5" s="17"/>
      <c r="G5" s="17"/>
      <c r="H5" s="18" t="s">
        <v>49</v>
      </c>
      <c r="I5" s="18"/>
      <c r="J5" s="18"/>
      <c r="K5" s="16" t="s">
        <v>2</v>
      </c>
      <c r="L5" s="16"/>
      <c r="M5" s="19"/>
    </row>
    <row r="6" spans="1:13" x14ac:dyDescent="0.2">
      <c r="A6" t="s">
        <v>3</v>
      </c>
      <c r="B6" s="20" t="s">
        <v>4</v>
      </c>
      <c r="C6" s="12" t="s">
        <v>5</v>
      </c>
      <c r="D6" s="12" t="s">
        <v>6</v>
      </c>
      <c r="E6" s="13" t="s">
        <v>4</v>
      </c>
      <c r="F6" s="13" t="s">
        <v>5</v>
      </c>
      <c r="G6" s="13" t="s">
        <v>6</v>
      </c>
      <c r="H6" s="14" t="s">
        <v>4</v>
      </c>
      <c r="I6" s="14" t="s">
        <v>5</v>
      </c>
      <c r="J6" s="14" t="s">
        <v>6</v>
      </c>
      <c r="K6" s="12" t="s">
        <v>4</v>
      </c>
      <c r="L6" s="12" t="s">
        <v>5</v>
      </c>
      <c r="M6" s="21" t="s">
        <v>6</v>
      </c>
    </row>
    <row r="7" spans="1:13" x14ac:dyDescent="0.2">
      <c r="A7">
        <v>1</v>
      </c>
      <c r="B7" s="7">
        <v>22.727272727272727</v>
      </c>
      <c r="C7" s="7">
        <v>21.739130434782609</v>
      </c>
      <c r="D7" s="7">
        <v>22.727272727272727</v>
      </c>
      <c r="E7" s="9">
        <v>17.391304347826086</v>
      </c>
      <c r="F7" s="9">
        <v>18.181818181818183</v>
      </c>
      <c r="G7" s="9">
        <v>19.047619047619047</v>
      </c>
      <c r="H7" s="11">
        <v>21.739130434782609</v>
      </c>
      <c r="I7" s="11">
        <v>22.727272727272727</v>
      </c>
      <c r="J7" s="11">
        <v>10.526315789473683</v>
      </c>
      <c r="K7" s="7">
        <v>22.222222222222221</v>
      </c>
      <c r="L7" s="7">
        <v>23.076923076923077</v>
      </c>
      <c r="M7" s="7">
        <v>21.428571428571427</v>
      </c>
    </row>
    <row r="8" spans="1:13" x14ac:dyDescent="0.2">
      <c r="A8">
        <v>2</v>
      </c>
      <c r="B8" s="7">
        <v>18.518518518518519</v>
      </c>
      <c r="C8" s="7">
        <v>20.689655172413794</v>
      </c>
      <c r="D8" s="7">
        <v>19.230769230769234</v>
      </c>
      <c r="E8" s="9">
        <v>17.857142857142858</v>
      </c>
      <c r="F8" s="9">
        <v>18.518518518518519</v>
      </c>
      <c r="G8" s="9">
        <v>19.230769230769234</v>
      </c>
      <c r="H8" s="11">
        <v>20</v>
      </c>
      <c r="I8" s="11">
        <v>20.689655172413794</v>
      </c>
      <c r="J8" s="11">
        <v>12</v>
      </c>
      <c r="K8" s="7">
        <v>21.739130434782609</v>
      </c>
      <c r="L8" s="7">
        <v>20.833333333333336</v>
      </c>
      <c r="M8" s="7">
        <v>22.727272727272727</v>
      </c>
    </row>
    <row r="9" spans="1:13" x14ac:dyDescent="0.2">
      <c r="A9">
        <v>3</v>
      </c>
      <c r="B9" s="7">
        <v>25</v>
      </c>
      <c r="C9" s="7">
        <v>26.086956521739129</v>
      </c>
      <c r="D9" s="7">
        <v>23.809523809523807</v>
      </c>
      <c r="E9" s="9">
        <v>16.666666666666664</v>
      </c>
      <c r="F9" s="9">
        <v>15.789473684210526</v>
      </c>
      <c r="G9" s="9">
        <v>15</v>
      </c>
      <c r="H9" s="11">
        <v>22.727272727272727</v>
      </c>
      <c r="I9" s="11">
        <v>24</v>
      </c>
      <c r="J9" s="11">
        <v>5.2631578947368416</v>
      </c>
      <c r="K9" s="7">
        <v>29.166666666666668</v>
      </c>
      <c r="L9" s="7">
        <v>26.923076923076923</v>
      </c>
      <c r="M9" s="7">
        <v>30.76923076923077</v>
      </c>
    </row>
    <row r="10" spans="1:13" x14ac:dyDescent="0.2">
      <c r="A10">
        <v>4</v>
      </c>
      <c r="B10" s="7">
        <v>21.875</v>
      </c>
      <c r="C10" s="7">
        <v>20</v>
      </c>
      <c r="D10" s="7">
        <v>20.689655172413794</v>
      </c>
      <c r="E10" s="9">
        <v>25</v>
      </c>
      <c r="F10" s="9">
        <v>26.086956521739129</v>
      </c>
      <c r="G10" s="9">
        <v>27.27272727272727</v>
      </c>
      <c r="H10" s="11">
        <v>24.137931034482758</v>
      </c>
      <c r="I10" s="11">
        <v>20</v>
      </c>
      <c r="J10" s="11">
        <v>8</v>
      </c>
      <c r="K10" s="7">
        <v>31.818181818181817</v>
      </c>
      <c r="L10" s="7">
        <v>27.27272727272727</v>
      </c>
      <c r="M10" s="7">
        <v>26.086956521739129</v>
      </c>
    </row>
    <row r="11" spans="1:13" x14ac:dyDescent="0.2">
      <c r="A11">
        <v>5</v>
      </c>
      <c r="B11" s="7">
        <v>17.391304347826086</v>
      </c>
      <c r="C11" s="7">
        <v>18.181818181818183</v>
      </c>
      <c r="D11" s="7">
        <v>14.285714285714285</v>
      </c>
      <c r="E11" s="9">
        <v>27.586206896551722</v>
      </c>
      <c r="F11" s="9">
        <v>24.137931034482758</v>
      </c>
      <c r="G11" s="9">
        <v>23.333333333333332</v>
      </c>
      <c r="H11" s="11">
        <v>23.076923076923077</v>
      </c>
      <c r="I11" s="11">
        <v>21.739130434782609</v>
      </c>
      <c r="J11" s="11">
        <v>5</v>
      </c>
      <c r="K11" s="7">
        <v>19.230769230769234</v>
      </c>
      <c r="L11" s="7">
        <v>18.518518518518519</v>
      </c>
      <c r="M11" s="7">
        <v>17.857142857142858</v>
      </c>
    </row>
    <row r="12" spans="1:13" x14ac:dyDescent="0.2">
      <c r="A12">
        <v>6</v>
      </c>
      <c r="B12" s="7"/>
      <c r="C12" s="7"/>
      <c r="D12" s="7"/>
      <c r="E12" s="9">
        <v>25</v>
      </c>
      <c r="F12" s="9">
        <v>27.27272727272727</v>
      </c>
      <c r="G12" s="9">
        <v>26.315789473684209</v>
      </c>
      <c r="H12" s="11">
        <v>23.076923076923077</v>
      </c>
      <c r="I12" s="11">
        <v>20.833333333333336</v>
      </c>
      <c r="J12" s="11">
        <v>10.526315789473683</v>
      </c>
      <c r="K12" s="7">
        <v>20</v>
      </c>
      <c r="L12" s="7">
        <v>19.230769230769234</v>
      </c>
      <c r="M12" s="7">
        <v>18.518518518518519</v>
      </c>
    </row>
    <row r="13" spans="1:13" x14ac:dyDescent="0.2">
      <c r="A13">
        <v>7</v>
      </c>
      <c r="B13" s="7"/>
      <c r="C13" s="7"/>
      <c r="D13" s="7"/>
      <c r="E13" s="9">
        <v>19.35483870967742</v>
      </c>
      <c r="F13" s="9">
        <v>18.75</v>
      </c>
      <c r="G13" s="9">
        <v>18.181818181818183</v>
      </c>
      <c r="H13" s="11">
        <v>26.315789473684209</v>
      </c>
      <c r="I13" s="11">
        <v>18.75</v>
      </c>
      <c r="J13" s="11">
        <v>7.6923076923076925</v>
      </c>
      <c r="K13" s="7">
        <v>28.571428571428569</v>
      </c>
      <c r="L13" s="7">
        <v>27.27272727272727</v>
      </c>
      <c r="M13" s="7">
        <v>23.809523809523807</v>
      </c>
    </row>
    <row r="14" spans="1:13" x14ac:dyDescent="0.2">
      <c r="A14">
        <v>8</v>
      </c>
      <c r="B14" s="7"/>
      <c r="C14" s="7"/>
      <c r="D14" s="7"/>
      <c r="E14" s="9">
        <v>20.833333333333336</v>
      </c>
      <c r="F14" s="9">
        <v>24</v>
      </c>
      <c r="G14" s="9">
        <v>21.739130434782609</v>
      </c>
      <c r="H14" s="11">
        <v>25</v>
      </c>
      <c r="I14" s="11">
        <v>27.27272727272727</v>
      </c>
      <c r="J14" s="11">
        <v>6.666666666666667</v>
      </c>
      <c r="K14" s="7">
        <v>28.571428571428569</v>
      </c>
      <c r="L14" s="7">
        <v>31.25</v>
      </c>
      <c r="M14" s="7">
        <v>29.411764705882355</v>
      </c>
    </row>
    <row r="15" spans="1:13" x14ac:dyDescent="0.2">
      <c r="A15">
        <v>9</v>
      </c>
      <c r="B15" s="7"/>
      <c r="C15" s="7"/>
      <c r="D15" s="7"/>
      <c r="E15" s="9">
        <v>26.666666666666668</v>
      </c>
      <c r="F15" s="9">
        <v>22.58064516129032</v>
      </c>
      <c r="G15" s="9">
        <v>23.333333333333332</v>
      </c>
      <c r="H15" s="11">
        <v>30</v>
      </c>
      <c r="I15" s="11">
        <v>23.52941176470588</v>
      </c>
      <c r="J15" s="11">
        <v>0</v>
      </c>
      <c r="K15" s="7">
        <v>21.428571428571427</v>
      </c>
      <c r="L15" s="7">
        <v>22.222222222222221</v>
      </c>
      <c r="M15" s="7">
        <v>20</v>
      </c>
    </row>
    <row r="16" spans="1:13" x14ac:dyDescent="0.2">
      <c r="A16">
        <v>10</v>
      </c>
      <c r="B16" s="7"/>
      <c r="C16" s="7"/>
      <c r="D16" s="7"/>
      <c r="E16" s="9"/>
      <c r="F16" s="9"/>
      <c r="G16" s="9"/>
      <c r="H16" s="11">
        <v>20</v>
      </c>
      <c r="I16" s="11">
        <v>24</v>
      </c>
      <c r="J16" s="11">
        <v>10</v>
      </c>
      <c r="K16" s="7">
        <v>18.75</v>
      </c>
      <c r="L16" s="7">
        <v>20</v>
      </c>
      <c r="M16" s="7">
        <v>18.75</v>
      </c>
    </row>
    <row r="17" spans="1:13" x14ac:dyDescent="0.2">
      <c r="A17">
        <v>11</v>
      </c>
      <c r="B17" s="7"/>
      <c r="C17" s="7"/>
      <c r="D17" s="7"/>
      <c r="E17" s="9"/>
      <c r="F17" s="9"/>
      <c r="G17" s="9"/>
      <c r="H17" s="11"/>
      <c r="I17" s="11"/>
      <c r="J17" s="11"/>
      <c r="K17" s="7">
        <v>15.625</v>
      </c>
      <c r="L17" s="7">
        <v>18.75</v>
      </c>
      <c r="M17" s="7">
        <v>18.181818181818183</v>
      </c>
    </row>
    <row r="18" spans="1:13" x14ac:dyDescent="0.2">
      <c r="A18">
        <v>12</v>
      </c>
      <c r="B18" s="7"/>
      <c r="C18" s="7"/>
      <c r="D18" s="7"/>
      <c r="E18" s="9"/>
      <c r="F18" s="9"/>
      <c r="G18" s="9"/>
      <c r="H18" s="11"/>
      <c r="I18" s="11"/>
      <c r="J18" s="11"/>
      <c r="K18" s="7">
        <v>17.391304347826086</v>
      </c>
      <c r="L18" s="7">
        <v>20.833333333333336</v>
      </c>
      <c r="M18" s="7">
        <v>21.739130434782609</v>
      </c>
    </row>
    <row r="19" spans="1:13" x14ac:dyDescent="0.2">
      <c r="A19">
        <v>13</v>
      </c>
      <c r="B19" s="7"/>
      <c r="C19" s="7"/>
      <c r="D19" s="7"/>
      <c r="E19" s="9"/>
      <c r="F19" s="9"/>
      <c r="G19" s="9"/>
      <c r="H19" s="11"/>
      <c r="I19" s="11"/>
      <c r="J19" s="11"/>
      <c r="K19" s="7">
        <v>25</v>
      </c>
      <c r="L19" s="7">
        <v>22.222222222222221</v>
      </c>
      <c r="M19" s="7">
        <v>23.809523809523807</v>
      </c>
    </row>
    <row r="20" spans="1:13" x14ac:dyDescent="0.2">
      <c r="A20" t="s">
        <v>7</v>
      </c>
      <c r="B20">
        <v>21.102419118723468</v>
      </c>
      <c r="C20">
        <v>21.339512062150742</v>
      </c>
      <c r="D20">
        <v>20.148587045138772</v>
      </c>
      <c r="E20">
        <v>21.817351053096083</v>
      </c>
      <c r="F20">
        <v>21.702007819420746</v>
      </c>
      <c r="G20">
        <v>21.494946700896357</v>
      </c>
      <c r="H20">
        <v>23.607396982406847</v>
      </c>
      <c r="I20">
        <v>22.354153070523562</v>
      </c>
      <c r="J20">
        <v>7.5674763832658574</v>
      </c>
      <c r="K20">
        <v>23.039592560913629</v>
      </c>
      <c r="L20">
        <v>22.954296415834879</v>
      </c>
      <c r="M20">
        <v>22.545342597231244</v>
      </c>
    </row>
    <row r="21" spans="1:13" x14ac:dyDescent="0.2">
      <c r="A21" t="s">
        <v>8</v>
      </c>
      <c r="B21">
        <v>5</v>
      </c>
      <c r="C21">
        <v>5</v>
      </c>
      <c r="D21">
        <v>5</v>
      </c>
      <c r="E21">
        <v>9</v>
      </c>
      <c r="F21">
        <v>9</v>
      </c>
      <c r="G21">
        <v>9</v>
      </c>
      <c r="H21">
        <v>10</v>
      </c>
      <c r="I21">
        <v>10</v>
      </c>
      <c r="J21">
        <v>10</v>
      </c>
      <c r="K21">
        <v>13</v>
      </c>
      <c r="L21">
        <v>13</v>
      </c>
      <c r="M21">
        <v>13</v>
      </c>
    </row>
    <row r="22" spans="1:13" x14ac:dyDescent="0.2">
      <c r="A22" t="s">
        <v>9</v>
      </c>
      <c r="B22">
        <v>1.3942216887556571</v>
      </c>
      <c r="C22">
        <v>1.3207111895546446</v>
      </c>
      <c r="D22">
        <v>1.666740818063758</v>
      </c>
      <c r="E22">
        <v>1.4234592755389193</v>
      </c>
      <c r="F22">
        <v>1.3356538826191837</v>
      </c>
      <c r="G22">
        <v>1.3318705276938825</v>
      </c>
      <c r="H22">
        <v>0.9502984471322089</v>
      </c>
      <c r="I22">
        <v>0.78261742103131271</v>
      </c>
      <c r="J22">
        <v>1.1217869335677111</v>
      </c>
      <c r="K22">
        <v>1.4179055816128512</v>
      </c>
      <c r="L22">
        <v>1.109100565548967</v>
      </c>
      <c r="M22">
        <v>1.1618065889686693</v>
      </c>
    </row>
    <row r="25" spans="1:13" ht="20" x14ac:dyDescent="0.25">
      <c r="A25" s="1" t="s">
        <v>48</v>
      </c>
    </row>
    <row r="27" spans="1:13" x14ac:dyDescent="0.2">
      <c r="A27" s="2" t="s">
        <v>11</v>
      </c>
      <c r="C27" s="3" t="s">
        <v>12</v>
      </c>
      <c r="D27" s="3"/>
      <c r="E27" s="3"/>
      <c r="F27" s="3"/>
      <c r="G27" s="3"/>
    </row>
    <row r="28" spans="1:13" x14ac:dyDescent="0.2">
      <c r="A28" s="2" t="s">
        <v>13</v>
      </c>
      <c r="C28" s="3" t="s">
        <v>14</v>
      </c>
      <c r="D28" s="3" t="s">
        <v>15</v>
      </c>
      <c r="E28" s="3" t="s">
        <v>16</v>
      </c>
      <c r="F28" s="3" t="s">
        <v>17</v>
      </c>
      <c r="G28" s="3" t="s">
        <v>18</v>
      </c>
    </row>
    <row r="29" spans="1:13" x14ac:dyDescent="0.2">
      <c r="A29" s="2"/>
      <c r="C29" s="3"/>
      <c r="D29" s="3"/>
      <c r="E29" s="3"/>
      <c r="F29" s="3"/>
      <c r="G29" s="3"/>
    </row>
    <row r="30" spans="1:13" x14ac:dyDescent="0.2">
      <c r="A30" s="2" t="s">
        <v>19</v>
      </c>
      <c r="C30" s="3"/>
      <c r="D30" s="3"/>
      <c r="E30" s="3"/>
      <c r="F30" s="3"/>
      <c r="G30" s="3"/>
    </row>
    <row r="31" spans="1:13" x14ac:dyDescent="0.2">
      <c r="A31" s="2" t="s">
        <v>20</v>
      </c>
      <c r="C31" s="3">
        <v>12.28</v>
      </c>
      <c r="D31" s="3"/>
      <c r="E31" s="3"/>
      <c r="F31" s="3"/>
      <c r="G31" s="3"/>
    </row>
    <row r="32" spans="1:13" x14ac:dyDescent="0.2">
      <c r="A32" s="2" t="s">
        <v>21</v>
      </c>
      <c r="C32" s="3" t="s">
        <v>22</v>
      </c>
      <c r="D32" s="3"/>
      <c r="E32" s="3"/>
      <c r="F32" s="3"/>
      <c r="G32" s="3"/>
    </row>
    <row r="33" spans="1:7" x14ac:dyDescent="0.2">
      <c r="A33" s="2" t="s">
        <v>23</v>
      </c>
      <c r="C33" s="3" t="s">
        <v>24</v>
      </c>
      <c r="D33" s="3"/>
      <c r="E33" s="3"/>
      <c r="F33" s="3"/>
      <c r="G33" s="3"/>
    </row>
    <row r="34" spans="1:7" x14ac:dyDescent="0.2">
      <c r="A34" s="2" t="s">
        <v>25</v>
      </c>
      <c r="C34" s="3" t="s">
        <v>26</v>
      </c>
      <c r="D34" s="3"/>
      <c r="E34" s="3"/>
      <c r="F34" s="3"/>
      <c r="G34" s="3"/>
    </row>
    <row r="35" spans="1:7" x14ac:dyDescent="0.2">
      <c r="A35" s="2" t="s">
        <v>27</v>
      </c>
      <c r="C35" s="3">
        <v>0.57699999999999996</v>
      </c>
      <c r="D35" s="3"/>
      <c r="E35" s="3"/>
      <c r="F35" s="3"/>
      <c r="G35" s="3"/>
    </row>
    <row r="36" spans="1:7" x14ac:dyDescent="0.2">
      <c r="A36" s="2"/>
      <c r="C36" s="3"/>
      <c r="D36" s="3"/>
      <c r="E36" s="3"/>
      <c r="F36" s="3"/>
      <c r="G36" s="3"/>
    </row>
    <row r="37" spans="1:7" x14ac:dyDescent="0.2">
      <c r="A37" s="2" t="s">
        <v>28</v>
      </c>
      <c r="C37" s="3"/>
      <c r="D37" s="3"/>
      <c r="E37" s="3"/>
      <c r="F37" s="3"/>
      <c r="G37" s="3"/>
    </row>
    <row r="38" spans="1:7" x14ac:dyDescent="0.2">
      <c r="A38" s="2" t="s">
        <v>29</v>
      </c>
      <c r="C38" s="3" t="s">
        <v>30</v>
      </c>
      <c r="D38" s="3"/>
      <c r="E38" s="3"/>
      <c r="F38" s="3"/>
      <c r="G38" s="3"/>
    </row>
    <row r="39" spans="1:7" x14ac:dyDescent="0.2">
      <c r="A39" s="2" t="s">
        <v>21</v>
      </c>
      <c r="C39" s="3">
        <v>0.6119</v>
      </c>
      <c r="D39" s="3"/>
      <c r="E39" s="3"/>
      <c r="F39" s="3"/>
      <c r="G39" s="3"/>
    </row>
    <row r="40" spans="1:7" x14ac:dyDescent="0.2">
      <c r="A40" s="2" t="s">
        <v>23</v>
      </c>
      <c r="C40" s="3" t="s">
        <v>31</v>
      </c>
      <c r="D40" s="3"/>
      <c r="E40" s="3"/>
      <c r="F40" s="3"/>
      <c r="G40" s="3"/>
    </row>
    <row r="41" spans="1:7" x14ac:dyDescent="0.2">
      <c r="A41" s="2" t="s">
        <v>32</v>
      </c>
      <c r="C41" s="3" t="s">
        <v>33</v>
      </c>
      <c r="D41" s="3"/>
      <c r="E41" s="3"/>
      <c r="F41" s="3"/>
      <c r="G41" s="3"/>
    </row>
    <row r="42" spans="1:7" x14ac:dyDescent="0.2">
      <c r="A42" s="2"/>
      <c r="C42" s="3"/>
      <c r="D42" s="3"/>
      <c r="E42" s="3"/>
      <c r="F42" s="3"/>
      <c r="G42" s="3"/>
    </row>
    <row r="43" spans="1:7" x14ac:dyDescent="0.2">
      <c r="A43" s="2" t="s">
        <v>34</v>
      </c>
      <c r="C43" s="3"/>
      <c r="D43" s="3"/>
      <c r="E43" s="3"/>
      <c r="F43" s="3"/>
      <c r="G43" s="3"/>
    </row>
    <row r="44" spans="1:7" x14ac:dyDescent="0.2">
      <c r="A44" s="2" t="s">
        <v>35</v>
      </c>
      <c r="C44" s="3">
        <v>6.95</v>
      </c>
      <c r="D44" s="3"/>
      <c r="E44" s="3"/>
      <c r="F44" s="3"/>
      <c r="G44" s="3"/>
    </row>
    <row r="45" spans="1:7" x14ac:dyDescent="0.2">
      <c r="A45" s="2" t="s">
        <v>21</v>
      </c>
      <c r="C45" s="3">
        <v>0.80320000000000003</v>
      </c>
      <c r="D45" s="3"/>
      <c r="E45" s="3"/>
      <c r="F45" s="3"/>
      <c r="G45" s="3"/>
    </row>
    <row r="46" spans="1:7" x14ac:dyDescent="0.2">
      <c r="A46" s="2" t="s">
        <v>23</v>
      </c>
      <c r="C46" s="3" t="s">
        <v>31</v>
      </c>
      <c r="D46" s="3"/>
      <c r="E46" s="3"/>
      <c r="F46" s="3"/>
      <c r="G46" s="3"/>
    </row>
    <row r="47" spans="1:7" x14ac:dyDescent="0.2">
      <c r="A47" s="2" t="s">
        <v>32</v>
      </c>
      <c r="C47" s="3" t="s">
        <v>33</v>
      </c>
      <c r="D47" s="3"/>
      <c r="E47" s="3"/>
      <c r="F47" s="3"/>
      <c r="G47" s="3"/>
    </row>
    <row r="48" spans="1:7" x14ac:dyDescent="0.2">
      <c r="A48" s="2"/>
      <c r="C48" s="3"/>
      <c r="D48" s="3"/>
      <c r="E48" s="3"/>
      <c r="F48" s="3"/>
      <c r="G48" s="3"/>
    </row>
    <row r="49" spans="1:7" x14ac:dyDescent="0.2">
      <c r="A49" s="2" t="s">
        <v>36</v>
      </c>
      <c r="C49" s="3" t="s">
        <v>37</v>
      </c>
      <c r="D49" s="3" t="s">
        <v>38</v>
      </c>
      <c r="E49" s="3" t="s">
        <v>39</v>
      </c>
      <c r="F49" s="4" t="s">
        <v>29</v>
      </c>
      <c r="G49" s="4" t="s">
        <v>21</v>
      </c>
    </row>
    <row r="50" spans="1:7" x14ac:dyDescent="0.2">
      <c r="A50" s="2" t="s">
        <v>40</v>
      </c>
      <c r="C50" s="3">
        <v>2042</v>
      </c>
      <c r="D50" s="3">
        <v>11</v>
      </c>
      <c r="E50" s="3">
        <v>185.6</v>
      </c>
      <c r="F50" s="4" t="s">
        <v>41</v>
      </c>
      <c r="G50" s="4" t="s">
        <v>42</v>
      </c>
    </row>
    <row r="51" spans="1:7" x14ac:dyDescent="0.2">
      <c r="A51" s="2" t="s">
        <v>43</v>
      </c>
      <c r="C51" s="3">
        <v>1497</v>
      </c>
      <c r="D51" s="3">
        <v>99</v>
      </c>
      <c r="E51" s="3">
        <v>15.12</v>
      </c>
      <c r="F51" s="3"/>
      <c r="G51" s="3"/>
    </row>
    <row r="52" spans="1:7" x14ac:dyDescent="0.2">
      <c r="A52" s="2" t="s">
        <v>44</v>
      </c>
      <c r="C52" s="3">
        <v>3539</v>
      </c>
      <c r="D52" s="3">
        <v>110</v>
      </c>
      <c r="E52" s="3"/>
      <c r="F52" s="3"/>
      <c r="G52" s="3"/>
    </row>
    <row r="53" spans="1:7" x14ac:dyDescent="0.2">
      <c r="A53" s="2"/>
      <c r="C53" s="3"/>
      <c r="D53" s="3"/>
      <c r="E53" s="3"/>
      <c r="F53" s="3"/>
      <c r="G53" s="3"/>
    </row>
    <row r="54" spans="1:7" x14ac:dyDescent="0.2">
      <c r="A54" s="2" t="s">
        <v>45</v>
      </c>
      <c r="C54" s="3"/>
      <c r="D54" s="3"/>
      <c r="E54" s="3"/>
      <c r="F54" s="3"/>
      <c r="G54" s="3"/>
    </row>
    <row r="55" spans="1:7" x14ac:dyDescent="0.2">
      <c r="A55" s="2" t="s">
        <v>46</v>
      </c>
      <c r="C55" s="3">
        <v>12</v>
      </c>
      <c r="D55" s="3"/>
      <c r="E55" s="3"/>
      <c r="F55" s="3"/>
      <c r="G55" s="3"/>
    </row>
    <row r="56" spans="1:7" x14ac:dyDescent="0.2">
      <c r="A56" s="2" t="s">
        <v>47</v>
      </c>
      <c r="C56" s="3">
        <v>111</v>
      </c>
      <c r="D56" s="3"/>
      <c r="E56" s="3"/>
      <c r="F56" s="3"/>
      <c r="G5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E825-495E-A04B-8692-9C45CB808FDB}">
  <dimension ref="A2:G52"/>
  <sheetViews>
    <sheetView workbookViewId="0">
      <selection activeCell="B18" sqref="B18"/>
    </sheetView>
  </sheetViews>
  <sheetFormatPr baseColWidth="10" defaultRowHeight="16" x14ac:dyDescent="0.2"/>
  <cols>
    <col min="1" max="6" width="16.6640625" customWidth="1"/>
    <col min="7" max="15" width="15.1640625" customWidth="1"/>
  </cols>
  <sheetData>
    <row r="2" spans="1:6" ht="20" x14ac:dyDescent="0.25">
      <c r="A2" s="1" t="s">
        <v>54</v>
      </c>
    </row>
    <row r="6" spans="1:6" ht="20" x14ac:dyDescent="0.25">
      <c r="B6" s="6" t="s">
        <v>73</v>
      </c>
      <c r="C6" s="22" t="s">
        <v>50</v>
      </c>
      <c r="D6" s="10" t="s">
        <v>52</v>
      </c>
      <c r="E6" s="8" t="s">
        <v>53</v>
      </c>
      <c r="F6" s="24" t="s">
        <v>51</v>
      </c>
    </row>
    <row r="7" spans="1:6" x14ac:dyDescent="0.2">
      <c r="B7" s="7">
        <v>1.0490716365823305</v>
      </c>
      <c r="C7" s="23">
        <v>0.83422079490171519</v>
      </c>
      <c r="D7" s="11">
        <v>0.15315240824013349</v>
      </c>
      <c r="E7" s="9">
        <v>0.94935905455614467</v>
      </c>
      <c r="F7" s="25">
        <v>0.91364114277398001</v>
      </c>
    </row>
    <row r="8" spans="1:6" x14ac:dyDescent="0.2">
      <c r="B8" s="7">
        <v>1.018174962513144</v>
      </c>
      <c r="C8" s="23">
        <v>0.93248197793937371</v>
      </c>
      <c r="D8" s="11">
        <v>0.36454716336887016</v>
      </c>
      <c r="E8" s="9">
        <v>0.7034446491401346</v>
      </c>
      <c r="F8" s="25">
        <v>0.71021289451305791</v>
      </c>
    </row>
    <row r="9" spans="1:6" x14ac:dyDescent="0.2">
      <c r="B9" s="7">
        <v>0.99541874635870542</v>
      </c>
      <c r="C9" s="23">
        <v>0.94162706285768216</v>
      </c>
      <c r="D9" s="11">
        <v>0.30402989860837615</v>
      </c>
      <c r="E9" s="9">
        <v>1.0398346012230342</v>
      </c>
      <c r="F9" s="25">
        <v>0.8208194165051399</v>
      </c>
    </row>
    <row r="10" spans="1:6" x14ac:dyDescent="0.2">
      <c r="B10" s="7">
        <v>0.90238234722977217</v>
      </c>
      <c r="C10" s="23">
        <v>0.79365220206757203</v>
      </c>
      <c r="D10" s="11">
        <v>0.26732127708571124</v>
      </c>
      <c r="E10" s="9">
        <v>0.81157035798080868</v>
      </c>
      <c r="F10" s="25">
        <v>0.97983989615290035</v>
      </c>
    </row>
    <row r="11" spans="1:6" x14ac:dyDescent="0.2">
      <c r="B11" s="7">
        <v>1.034952307316048</v>
      </c>
      <c r="C11" s="23">
        <v>1.0686117703227831</v>
      </c>
      <c r="D11" s="11">
        <v>0.10031139516845861</v>
      </c>
      <c r="E11" s="9">
        <v>0.88580885057751668</v>
      </c>
      <c r="F11" s="25">
        <v>0.94220621480005384</v>
      </c>
    </row>
    <row r="12" spans="1:6" x14ac:dyDescent="0.2">
      <c r="B12" s="7"/>
      <c r="C12" s="23"/>
      <c r="D12" s="11">
        <v>0.24890201054652827</v>
      </c>
      <c r="E12" s="9">
        <v>0.78598819430892786</v>
      </c>
      <c r="F12" s="25">
        <v>0.78917080904785464</v>
      </c>
    </row>
    <row r="13" spans="1:6" x14ac:dyDescent="0.2">
      <c r="A13" t="s">
        <v>7</v>
      </c>
      <c r="B13">
        <v>1</v>
      </c>
      <c r="C13">
        <v>0.91411876161782524</v>
      </c>
      <c r="D13">
        <v>0.23971069216968</v>
      </c>
      <c r="E13">
        <v>0.8626676179644277</v>
      </c>
      <c r="F13">
        <v>0.85931506229883114</v>
      </c>
    </row>
    <row r="14" spans="1:6" x14ac:dyDescent="0.2">
      <c r="A14" t="s">
        <v>9</v>
      </c>
      <c r="B14">
        <v>2.3726051595268839E-2</v>
      </c>
      <c r="C14">
        <v>4.3712069817122855E-2</v>
      </c>
      <c r="D14">
        <v>3.6836484287239894E-2</v>
      </c>
      <c r="E14">
        <v>4.5757647158961162E-2</v>
      </c>
      <c r="F14">
        <v>3.8907248390407795E-2</v>
      </c>
    </row>
    <row r="21" spans="1:7" ht="20" x14ac:dyDescent="0.25">
      <c r="A21" s="1" t="s">
        <v>48</v>
      </c>
    </row>
    <row r="23" spans="1:7" x14ac:dyDescent="0.2">
      <c r="A23" s="2" t="s">
        <v>11</v>
      </c>
      <c r="B23" s="3" t="s">
        <v>12</v>
      </c>
      <c r="C23" s="3"/>
      <c r="D23" s="3"/>
      <c r="E23" s="3"/>
      <c r="F23" s="3"/>
      <c r="G23" s="5"/>
    </row>
    <row r="24" spans="1:7" x14ac:dyDescent="0.2">
      <c r="A24" s="2" t="s">
        <v>13</v>
      </c>
      <c r="B24" s="3" t="s">
        <v>74</v>
      </c>
      <c r="C24" s="3" t="s">
        <v>55</v>
      </c>
      <c r="D24" s="3" t="s">
        <v>56</v>
      </c>
      <c r="E24" s="3" t="s">
        <v>57</v>
      </c>
      <c r="F24" s="3" t="s">
        <v>58</v>
      </c>
      <c r="G24" s="5"/>
    </row>
    <row r="25" spans="1:7" x14ac:dyDescent="0.2">
      <c r="A25" s="2"/>
      <c r="B25" s="3"/>
      <c r="C25" s="3"/>
      <c r="D25" s="3"/>
      <c r="E25" s="3"/>
      <c r="F25" s="3"/>
      <c r="G25" s="5"/>
    </row>
    <row r="26" spans="1:7" x14ac:dyDescent="0.2">
      <c r="A26" s="2" t="s">
        <v>19</v>
      </c>
      <c r="B26" s="3"/>
      <c r="C26" s="3"/>
      <c r="D26" s="3"/>
      <c r="E26" s="3"/>
      <c r="F26" s="3"/>
      <c r="G26" s="5"/>
    </row>
    <row r="27" spans="1:7" x14ac:dyDescent="0.2">
      <c r="A27" s="2" t="s">
        <v>20</v>
      </c>
      <c r="B27" s="3">
        <v>53.11</v>
      </c>
      <c r="C27" s="3"/>
      <c r="D27" s="3"/>
      <c r="E27" s="3"/>
      <c r="F27" s="3"/>
      <c r="G27" s="5"/>
    </row>
    <row r="28" spans="1:7" x14ac:dyDescent="0.2">
      <c r="A28" s="2" t="s">
        <v>21</v>
      </c>
      <c r="B28" s="3" t="s">
        <v>22</v>
      </c>
      <c r="C28" s="3"/>
      <c r="D28" s="3"/>
      <c r="E28" s="3"/>
      <c r="F28" s="3"/>
      <c r="G28" s="5"/>
    </row>
    <row r="29" spans="1:7" x14ac:dyDescent="0.2">
      <c r="A29" s="2" t="s">
        <v>23</v>
      </c>
      <c r="B29" s="3" t="s">
        <v>24</v>
      </c>
      <c r="C29" s="3"/>
      <c r="D29" s="3"/>
      <c r="E29" s="3"/>
      <c r="F29" s="3"/>
      <c r="G29" s="5"/>
    </row>
    <row r="30" spans="1:7" x14ac:dyDescent="0.2">
      <c r="A30" s="2" t="s">
        <v>25</v>
      </c>
      <c r="B30" s="3" t="s">
        <v>26</v>
      </c>
      <c r="C30" s="3"/>
      <c r="D30" s="3"/>
      <c r="E30" s="3"/>
      <c r="F30" s="3"/>
      <c r="G30" s="5"/>
    </row>
    <row r="31" spans="1:7" x14ac:dyDescent="0.2">
      <c r="A31" s="2" t="s">
        <v>27</v>
      </c>
      <c r="B31" s="3">
        <v>0.90229999999999999</v>
      </c>
      <c r="C31" s="3"/>
      <c r="D31" s="3"/>
      <c r="E31" s="3"/>
      <c r="F31" s="3"/>
      <c r="G31" s="5"/>
    </row>
    <row r="32" spans="1:7" x14ac:dyDescent="0.2">
      <c r="A32" s="2"/>
      <c r="B32" s="3"/>
      <c r="C32" s="3"/>
      <c r="D32" s="3"/>
      <c r="E32" s="3"/>
      <c r="F32" s="3"/>
      <c r="G32" s="5"/>
    </row>
    <row r="33" spans="1:7" x14ac:dyDescent="0.2">
      <c r="A33" s="2" t="s">
        <v>28</v>
      </c>
      <c r="B33" s="3"/>
      <c r="C33" s="3"/>
      <c r="D33" s="3"/>
      <c r="E33" s="3"/>
      <c r="F33" s="3"/>
      <c r="G33" s="5"/>
    </row>
    <row r="34" spans="1:7" x14ac:dyDescent="0.2">
      <c r="A34" s="2" t="s">
        <v>29</v>
      </c>
      <c r="B34" s="3" t="s">
        <v>59</v>
      </c>
      <c r="C34" s="3"/>
      <c r="D34" s="3"/>
      <c r="E34" s="3"/>
      <c r="F34" s="3"/>
      <c r="G34" s="5"/>
    </row>
    <row r="35" spans="1:7" x14ac:dyDescent="0.2">
      <c r="A35" s="2" t="s">
        <v>21</v>
      </c>
      <c r="B35" s="3">
        <v>0.52569999999999995</v>
      </c>
      <c r="C35" s="3"/>
      <c r="D35" s="3"/>
      <c r="E35" s="3"/>
      <c r="F35" s="3"/>
      <c r="G35" s="5"/>
    </row>
    <row r="36" spans="1:7" x14ac:dyDescent="0.2">
      <c r="A36" s="2" t="s">
        <v>23</v>
      </c>
      <c r="B36" s="3" t="s">
        <v>31</v>
      </c>
      <c r="C36" s="3"/>
      <c r="D36" s="3"/>
      <c r="E36" s="3"/>
      <c r="F36" s="3"/>
      <c r="G36" s="5"/>
    </row>
    <row r="37" spans="1:7" x14ac:dyDescent="0.2">
      <c r="A37" s="2" t="s">
        <v>32</v>
      </c>
      <c r="B37" s="3" t="s">
        <v>33</v>
      </c>
      <c r="C37" s="3"/>
      <c r="D37" s="3"/>
      <c r="E37" s="3"/>
      <c r="F37" s="3"/>
      <c r="G37" s="5"/>
    </row>
    <row r="38" spans="1:7" x14ac:dyDescent="0.2">
      <c r="A38" s="2"/>
      <c r="B38" s="3"/>
      <c r="C38" s="3"/>
      <c r="D38" s="3"/>
      <c r="E38" s="3"/>
      <c r="F38" s="3"/>
      <c r="G38" s="5"/>
    </row>
    <row r="39" spans="1:7" x14ac:dyDescent="0.2">
      <c r="A39" s="2" t="s">
        <v>34</v>
      </c>
      <c r="B39" s="3"/>
      <c r="C39" s="3"/>
      <c r="D39" s="3"/>
      <c r="E39" s="3"/>
      <c r="F39" s="3"/>
      <c r="G39" s="5"/>
    </row>
    <row r="40" spans="1:7" x14ac:dyDescent="0.2">
      <c r="A40" s="2" t="s">
        <v>35</v>
      </c>
      <c r="B40" s="3">
        <v>1.9870000000000001</v>
      </c>
      <c r="C40" s="3"/>
      <c r="D40" s="3"/>
      <c r="E40" s="3"/>
      <c r="F40" s="3"/>
      <c r="G40" s="5"/>
    </row>
    <row r="41" spans="1:7" x14ac:dyDescent="0.2">
      <c r="A41" s="2" t="s">
        <v>21</v>
      </c>
      <c r="B41" s="3">
        <v>0.73819999999999997</v>
      </c>
      <c r="C41" s="3"/>
      <c r="D41" s="3"/>
      <c r="E41" s="3"/>
      <c r="F41" s="3"/>
      <c r="G41" s="5"/>
    </row>
    <row r="42" spans="1:7" x14ac:dyDescent="0.2">
      <c r="A42" s="2" t="s">
        <v>23</v>
      </c>
      <c r="B42" s="3" t="s">
        <v>31</v>
      </c>
      <c r="C42" s="3"/>
      <c r="D42" s="3"/>
      <c r="E42" s="3"/>
      <c r="F42" s="3"/>
      <c r="G42" s="5"/>
    </row>
    <row r="43" spans="1:7" x14ac:dyDescent="0.2">
      <c r="A43" s="2" t="s">
        <v>32</v>
      </c>
      <c r="B43" s="3" t="s">
        <v>33</v>
      </c>
      <c r="C43" s="3"/>
      <c r="D43" s="3"/>
      <c r="E43" s="3"/>
      <c r="F43" s="3"/>
      <c r="G43" s="5"/>
    </row>
    <row r="44" spans="1:7" x14ac:dyDescent="0.2">
      <c r="A44" s="2"/>
      <c r="B44" s="3"/>
      <c r="C44" s="3"/>
      <c r="D44" s="3"/>
      <c r="E44" s="3"/>
      <c r="F44" s="3"/>
      <c r="G44" s="5"/>
    </row>
    <row r="45" spans="1:7" x14ac:dyDescent="0.2">
      <c r="A45" s="2" t="s">
        <v>36</v>
      </c>
      <c r="B45" s="3" t="s">
        <v>37</v>
      </c>
      <c r="C45" s="3" t="s">
        <v>38</v>
      </c>
      <c r="D45" s="3" t="s">
        <v>39</v>
      </c>
      <c r="E45" s="4" t="s">
        <v>29</v>
      </c>
      <c r="F45" s="4" t="s">
        <v>21</v>
      </c>
      <c r="G45" s="5"/>
    </row>
    <row r="46" spans="1:7" x14ac:dyDescent="0.2">
      <c r="A46" s="2" t="s">
        <v>40</v>
      </c>
      <c r="B46" s="3">
        <v>2.153</v>
      </c>
      <c r="C46" s="3">
        <v>4</v>
      </c>
      <c r="D46" s="3">
        <v>0.5383</v>
      </c>
      <c r="E46" s="4" t="s">
        <v>60</v>
      </c>
      <c r="F46" s="4" t="s">
        <v>42</v>
      </c>
      <c r="G46" s="5"/>
    </row>
    <row r="47" spans="1:7" x14ac:dyDescent="0.2">
      <c r="A47" s="2" t="s">
        <v>43</v>
      </c>
      <c r="B47" s="3">
        <v>0.2331</v>
      </c>
      <c r="C47" s="3">
        <v>23</v>
      </c>
      <c r="D47" s="3">
        <v>1.014E-2</v>
      </c>
      <c r="E47" s="3"/>
      <c r="F47" s="3"/>
      <c r="G47" s="5"/>
    </row>
    <row r="48" spans="1:7" x14ac:dyDescent="0.2">
      <c r="A48" s="2" t="s">
        <v>44</v>
      </c>
      <c r="B48" s="3">
        <v>2.3860000000000001</v>
      </c>
      <c r="C48" s="3">
        <v>27</v>
      </c>
      <c r="D48" s="3"/>
      <c r="E48" s="3"/>
      <c r="F48" s="3"/>
      <c r="G48" s="5"/>
    </row>
    <row r="49" spans="1:7" x14ac:dyDescent="0.2">
      <c r="A49" s="2"/>
      <c r="B49" s="3"/>
      <c r="C49" s="3"/>
      <c r="D49" s="3"/>
      <c r="E49" s="3"/>
      <c r="F49" s="3"/>
      <c r="G49" s="5"/>
    </row>
    <row r="50" spans="1:7" x14ac:dyDescent="0.2">
      <c r="A50" s="2" t="s">
        <v>45</v>
      </c>
      <c r="B50" s="3"/>
      <c r="C50" s="3"/>
      <c r="D50" s="3"/>
      <c r="E50" s="3"/>
      <c r="F50" s="3"/>
      <c r="G50" s="5"/>
    </row>
    <row r="51" spans="1:7" x14ac:dyDescent="0.2">
      <c r="A51" s="2" t="s">
        <v>46</v>
      </c>
      <c r="B51" s="3">
        <v>5</v>
      </c>
      <c r="C51" s="3"/>
      <c r="D51" s="3"/>
      <c r="E51" s="3"/>
      <c r="F51" s="3"/>
      <c r="G51" s="5"/>
    </row>
    <row r="52" spans="1:7" x14ac:dyDescent="0.2">
      <c r="A52" s="2" t="s">
        <v>47</v>
      </c>
      <c r="B52" s="3">
        <v>28</v>
      </c>
      <c r="C52" s="3"/>
      <c r="D52" s="3"/>
      <c r="E52" s="3"/>
      <c r="F52" s="3"/>
      <c r="G5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C50F5-3EFA-D74F-9C9F-B5B8B77FAF1E}">
  <dimension ref="A2:F53"/>
  <sheetViews>
    <sheetView tabSelected="1" workbookViewId="0">
      <selection activeCell="B10" sqref="B10"/>
    </sheetView>
  </sheetViews>
  <sheetFormatPr baseColWidth="10" defaultRowHeight="16" x14ac:dyDescent="0.2"/>
  <cols>
    <col min="1" max="5" width="16.6640625" customWidth="1"/>
  </cols>
  <sheetData>
    <row r="2" spans="1:5" ht="20" x14ac:dyDescent="0.25">
      <c r="A2" s="1" t="s">
        <v>61</v>
      </c>
    </row>
    <row r="5" spans="1:5" ht="20" x14ac:dyDescent="0.25">
      <c r="B5" s="26" t="s">
        <v>65</v>
      </c>
      <c r="C5" s="27" t="s">
        <v>62</v>
      </c>
      <c r="D5" s="28" t="s">
        <v>63</v>
      </c>
      <c r="E5" s="29" t="s">
        <v>64</v>
      </c>
    </row>
    <row r="6" spans="1:5" x14ac:dyDescent="0.2">
      <c r="B6" s="25">
        <v>1.2037644135727912</v>
      </c>
      <c r="C6" s="9">
        <v>0.91282515908233253</v>
      </c>
      <c r="D6" s="11">
        <v>1.4129792755505231</v>
      </c>
      <c r="E6" s="7">
        <v>0.8104535307771209</v>
      </c>
    </row>
    <row r="7" spans="1:5" x14ac:dyDescent="0.2">
      <c r="B7" s="25">
        <v>0.89605476953508834</v>
      </c>
      <c r="C7" s="9">
        <v>0.94008502499196811</v>
      </c>
      <c r="D7" s="11">
        <v>1.3918562755489934</v>
      </c>
      <c r="E7" s="7">
        <v>0.86628505659869126</v>
      </c>
    </row>
    <row r="8" spans="1:5" x14ac:dyDescent="0.2">
      <c r="B8" s="25">
        <v>0.9796381734871229</v>
      </c>
      <c r="C8" s="9">
        <v>0.95028188449239115</v>
      </c>
      <c r="D8" s="11">
        <v>2.0217745203362356</v>
      </c>
      <c r="E8" s="7">
        <v>0.89587224022498957</v>
      </c>
    </row>
    <row r="9" spans="1:5" x14ac:dyDescent="0.2">
      <c r="B9" s="25">
        <v>0.94403594250220013</v>
      </c>
      <c r="C9" s="9">
        <v>0.95663982105665302</v>
      </c>
      <c r="D9" s="11">
        <v>2.0941219775525455</v>
      </c>
      <c r="E9" s="7">
        <v>0.668961234151916</v>
      </c>
    </row>
    <row r="10" spans="1:5" x14ac:dyDescent="0.2">
      <c r="B10" s="25">
        <v>1.0358481430339113</v>
      </c>
      <c r="C10" s="9">
        <v>0.88412000146880632</v>
      </c>
      <c r="D10" s="11">
        <v>2.178919040801814</v>
      </c>
      <c r="E10" s="7">
        <v>1.1025230767641392</v>
      </c>
    </row>
    <row r="11" spans="1:5" x14ac:dyDescent="0.2">
      <c r="B11" s="25"/>
      <c r="C11" s="9"/>
      <c r="D11" s="11">
        <v>2.3005454735448816</v>
      </c>
      <c r="E11" s="7">
        <v>1.2524547434002444</v>
      </c>
    </row>
    <row r="12" spans="1:5" x14ac:dyDescent="0.2">
      <c r="B12" s="25"/>
      <c r="C12" s="9"/>
      <c r="D12" s="11">
        <v>2.6141870332059329</v>
      </c>
      <c r="E12" s="7">
        <v>1.1970683330044001</v>
      </c>
    </row>
    <row r="13" spans="1:5" x14ac:dyDescent="0.2">
      <c r="B13" s="25"/>
      <c r="C13" s="9"/>
      <c r="D13" s="11">
        <v>2.8544291172717862</v>
      </c>
      <c r="E13" s="7">
        <v>1.1867479343212337</v>
      </c>
    </row>
    <row r="14" spans="1:5" x14ac:dyDescent="0.2">
      <c r="A14" t="s">
        <v>7</v>
      </c>
      <c r="B14">
        <f>AVERAGE(B6:B13)</f>
        <v>1.0118682884262227</v>
      </c>
      <c r="C14">
        <f t="shared" ref="C14:E14" si="0">AVERAGE(C6:C13)</f>
        <v>0.92879037821843036</v>
      </c>
      <c r="D14">
        <f t="shared" si="0"/>
        <v>2.108601589226589</v>
      </c>
      <c r="E14">
        <f t="shared" si="0"/>
        <v>0.99754576865534195</v>
      </c>
    </row>
    <row r="15" spans="1:5" x14ac:dyDescent="0.2">
      <c r="A15" t="s">
        <v>9</v>
      </c>
      <c r="B15">
        <f>STDEV(B6:B13)/SQRT(5)</f>
        <v>5.3128116329192496E-2</v>
      </c>
      <c r="C15">
        <f t="shared" ref="C15" si="1">STDEV(C6:C13)/SQRT(5)</f>
        <v>1.3445029072261411E-2</v>
      </c>
      <c r="D15">
        <f>STDEV(D6:D13)/SQRT(8)</f>
        <v>0.18220010528488928</v>
      </c>
      <c r="E15">
        <f>STDEV(E6:E13)/SQRT(8)</f>
        <v>7.5845674669800314E-2</v>
      </c>
    </row>
    <row r="20" spans="1:6" ht="20" x14ac:dyDescent="0.25">
      <c r="A20" s="1" t="s">
        <v>48</v>
      </c>
    </row>
    <row r="24" spans="1:6" x14ac:dyDescent="0.2">
      <c r="A24" s="2" t="s">
        <v>11</v>
      </c>
      <c r="B24" s="3" t="s">
        <v>12</v>
      </c>
      <c r="C24" s="3"/>
      <c r="D24" s="3"/>
      <c r="E24" s="3"/>
      <c r="F24" s="3"/>
    </row>
    <row r="25" spans="1:6" x14ac:dyDescent="0.2">
      <c r="A25" s="2" t="s">
        <v>13</v>
      </c>
      <c r="B25" s="3" t="s">
        <v>66</v>
      </c>
      <c r="C25" s="3" t="s">
        <v>67</v>
      </c>
      <c r="D25" s="3" t="s">
        <v>68</v>
      </c>
      <c r="E25" s="3" t="s">
        <v>69</v>
      </c>
      <c r="F25" s="3"/>
    </row>
    <row r="26" spans="1:6" x14ac:dyDescent="0.2">
      <c r="A26" s="2"/>
      <c r="B26" s="3"/>
      <c r="C26" s="3"/>
      <c r="D26" s="3"/>
      <c r="E26" s="3"/>
      <c r="F26" s="3"/>
    </row>
    <row r="27" spans="1:6" x14ac:dyDescent="0.2">
      <c r="A27" s="2" t="s">
        <v>19</v>
      </c>
      <c r="B27" s="3"/>
      <c r="C27" s="3"/>
      <c r="D27" s="3"/>
      <c r="E27" s="3"/>
      <c r="F27" s="3"/>
    </row>
    <row r="28" spans="1:6" x14ac:dyDescent="0.2">
      <c r="A28" s="2" t="s">
        <v>20</v>
      </c>
      <c r="B28" s="3">
        <v>23.05</v>
      </c>
      <c r="C28" s="3"/>
      <c r="D28" s="3"/>
      <c r="E28" s="3"/>
      <c r="F28" s="3"/>
    </row>
    <row r="29" spans="1:6" x14ac:dyDescent="0.2">
      <c r="A29" s="2" t="s">
        <v>21</v>
      </c>
      <c r="B29" s="3" t="s">
        <v>22</v>
      </c>
      <c r="C29" s="3"/>
      <c r="D29" s="3"/>
      <c r="E29" s="3"/>
      <c r="F29" s="3"/>
    </row>
    <row r="30" spans="1:6" x14ac:dyDescent="0.2">
      <c r="A30" s="2" t="s">
        <v>23</v>
      </c>
      <c r="B30" s="3" t="s">
        <v>24</v>
      </c>
      <c r="C30" s="3"/>
      <c r="D30" s="3"/>
      <c r="E30" s="3"/>
      <c r="F30" s="3"/>
    </row>
    <row r="31" spans="1:6" x14ac:dyDescent="0.2">
      <c r="A31" s="2" t="s">
        <v>25</v>
      </c>
      <c r="B31" s="3" t="s">
        <v>26</v>
      </c>
      <c r="C31" s="3"/>
      <c r="D31" s="3"/>
      <c r="E31" s="3"/>
      <c r="F31" s="3"/>
    </row>
    <row r="32" spans="1:6" x14ac:dyDescent="0.2">
      <c r="A32" s="2" t="s">
        <v>27</v>
      </c>
      <c r="B32" s="3">
        <v>0.75860000000000005</v>
      </c>
      <c r="C32" s="3"/>
      <c r="D32" s="3"/>
      <c r="E32" s="3"/>
      <c r="F32" s="3"/>
    </row>
    <row r="33" spans="1:6" x14ac:dyDescent="0.2">
      <c r="A33" s="2"/>
      <c r="B33" s="3"/>
      <c r="C33" s="3"/>
      <c r="D33" s="3"/>
      <c r="E33" s="3"/>
      <c r="F33" s="3"/>
    </row>
    <row r="34" spans="1:6" x14ac:dyDescent="0.2">
      <c r="A34" s="2" t="s">
        <v>28</v>
      </c>
      <c r="B34" s="3"/>
      <c r="C34" s="3"/>
      <c r="D34" s="3"/>
      <c r="E34" s="3"/>
      <c r="F34" s="3"/>
    </row>
    <row r="35" spans="1:6" x14ac:dyDescent="0.2">
      <c r="A35" s="2" t="s">
        <v>29</v>
      </c>
      <c r="B35" s="3" t="s">
        <v>70</v>
      </c>
      <c r="C35" s="3"/>
      <c r="D35" s="3"/>
      <c r="E35" s="3"/>
      <c r="F35" s="3"/>
    </row>
    <row r="36" spans="1:6" x14ac:dyDescent="0.2">
      <c r="A36" s="2" t="s">
        <v>21</v>
      </c>
      <c r="B36" s="3">
        <v>1.3299999999999999E-2</v>
      </c>
      <c r="C36" s="3"/>
      <c r="D36" s="3"/>
      <c r="E36" s="3"/>
      <c r="F36" s="3"/>
    </row>
    <row r="37" spans="1:6" x14ac:dyDescent="0.2">
      <c r="A37" s="2" t="s">
        <v>23</v>
      </c>
      <c r="B37" s="3" t="s">
        <v>71</v>
      </c>
      <c r="C37" s="3"/>
      <c r="D37" s="3"/>
      <c r="E37" s="3"/>
      <c r="F37" s="3"/>
    </row>
    <row r="38" spans="1:6" x14ac:dyDescent="0.2">
      <c r="A38" s="2" t="s">
        <v>32</v>
      </c>
      <c r="B38" s="3" t="s">
        <v>26</v>
      </c>
      <c r="C38" s="3"/>
      <c r="D38" s="3"/>
      <c r="E38" s="3"/>
      <c r="F38" s="3"/>
    </row>
    <row r="39" spans="1:6" x14ac:dyDescent="0.2">
      <c r="A39" s="2"/>
      <c r="B39" s="3"/>
      <c r="C39" s="3"/>
      <c r="D39" s="3"/>
      <c r="E39" s="3"/>
      <c r="F39" s="3"/>
    </row>
    <row r="40" spans="1:6" x14ac:dyDescent="0.2">
      <c r="A40" s="2" t="s">
        <v>34</v>
      </c>
      <c r="B40" s="3"/>
      <c r="C40" s="3"/>
      <c r="D40" s="3"/>
      <c r="E40" s="3"/>
      <c r="F40" s="3"/>
    </row>
    <row r="41" spans="1:6" x14ac:dyDescent="0.2">
      <c r="A41" s="2" t="s">
        <v>35</v>
      </c>
      <c r="B41" s="3">
        <v>23.71</v>
      </c>
      <c r="C41" s="3"/>
      <c r="D41" s="3"/>
      <c r="E41" s="3"/>
      <c r="F41" s="3"/>
    </row>
    <row r="42" spans="1:6" x14ac:dyDescent="0.2">
      <c r="A42" s="2" t="s">
        <v>21</v>
      </c>
      <c r="B42" s="3" t="s">
        <v>22</v>
      </c>
      <c r="C42" s="3"/>
      <c r="D42" s="3"/>
      <c r="E42" s="3"/>
      <c r="F42" s="3"/>
    </row>
    <row r="43" spans="1:6" x14ac:dyDescent="0.2">
      <c r="A43" s="2" t="s">
        <v>23</v>
      </c>
      <c r="B43" s="3" t="s">
        <v>24</v>
      </c>
      <c r="C43" s="3"/>
      <c r="D43" s="3"/>
      <c r="E43" s="3"/>
      <c r="F43" s="3"/>
    </row>
    <row r="44" spans="1:6" x14ac:dyDescent="0.2">
      <c r="A44" s="2" t="s">
        <v>32</v>
      </c>
      <c r="B44" s="3" t="s">
        <v>26</v>
      </c>
      <c r="C44" s="3"/>
      <c r="D44" s="3"/>
      <c r="E44" s="3"/>
      <c r="F44" s="3"/>
    </row>
    <row r="45" spans="1:6" x14ac:dyDescent="0.2">
      <c r="A45" s="2"/>
      <c r="B45" s="3"/>
      <c r="C45" s="3"/>
      <c r="D45" s="3"/>
      <c r="E45" s="3"/>
      <c r="F45" s="3"/>
    </row>
    <row r="46" spans="1:6" x14ac:dyDescent="0.2">
      <c r="A46" s="2" t="s">
        <v>36</v>
      </c>
      <c r="B46" s="3" t="s">
        <v>37</v>
      </c>
      <c r="C46" s="3" t="s">
        <v>38</v>
      </c>
      <c r="D46" s="3" t="s">
        <v>39</v>
      </c>
      <c r="E46" s="4" t="s">
        <v>29</v>
      </c>
      <c r="F46" s="4" t="s">
        <v>21</v>
      </c>
    </row>
    <row r="47" spans="1:6" x14ac:dyDescent="0.2">
      <c r="A47" s="2" t="s">
        <v>40</v>
      </c>
      <c r="B47" s="3">
        <v>7.0449999999999999</v>
      </c>
      <c r="C47" s="3">
        <v>3</v>
      </c>
      <c r="D47" s="3">
        <v>2.3479999999999999</v>
      </c>
      <c r="E47" s="4" t="s">
        <v>72</v>
      </c>
      <c r="F47" s="4" t="s">
        <v>42</v>
      </c>
    </row>
    <row r="48" spans="1:6" x14ac:dyDescent="0.2">
      <c r="A48" s="2" t="s">
        <v>43</v>
      </c>
      <c r="B48" s="3">
        <v>2.2410000000000001</v>
      </c>
      <c r="C48" s="3">
        <v>22</v>
      </c>
      <c r="D48" s="3">
        <v>0.1019</v>
      </c>
      <c r="E48" s="3"/>
      <c r="F48" s="3"/>
    </row>
    <row r="49" spans="1:6" x14ac:dyDescent="0.2">
      <c r="A49" s="2" t="s">
        <v>44</v>
      </c>
      <c r="B49" s="3">
        <v>9.2859999999999996</v>
      </c>
      <c r="C49" s="3">
        <v>25</v>
      </c>
      <c r="D49" s="3"/>
      <c r="E49" s="3"/>
      <c r="F49" s="3"/>
    </row>
    <row r="50" spans="1:6" x14ac:dyDescent="0.2">
      <c r="A50" s="2"/>
      <c r="B50" s="3"/>
      <c r="C50" s="3"/>
      <c r="D50" s="3"/>
      <c r="E50" s="3"/>
      <c r="F50" s="3"/>
    </row>
    <row r="51" spans="1:6" x14ac:dyDescent="0.2">
      <c r="A51" s="2" t="s">
        <v>45</v>
      </c>
      <c r="B51" s="3"/>
      <c r="C51" s="3"/>
      <c r="D51" s="3"/>
      <c r="E51" s="3"/>
      <c r="F51" s="3"/>
    </row>
    <row r="52" spans="1:6" x14ac:dyDescent="0.2">
      <c r="A52" s="2" t="s">
        <v>46</v>
      </c>
      <c r="B52" s="3">
        <v>4</v>
      </c>
      <c r="C52" s="3"/>
      <c r="D52" s="3"/>
      <c r="E52" s="3"/>
      <c r="F52" s="3"/>
    </row>
    <row r="53" spans="1:6" x14ac:dyDescent="0.2">
      <c r="A53" s="2" t="s">
        <v>47</v>
      </c>
      <c r="B53" s="3">
        <v>26</v>
      </c>
      <c r="C53" s="3"/>
      <c r="D53" s="3"/>
      <c r="E53" s="3"/>
      <c r="F5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1B</vt:lpstr>
      <vt:lpstr>Figure 1C</vt:lpstr>
      <vt:lpstr>Figure 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Ko, Kwang Woo</dc:creator>
  <cp:lastModifiedBy>Ko, Kwang Woo</cp:lastModifiedBy>
  <dcterms:created xsi:type="dcterms:W3CDTF">2021-06-13T03:54:37Z</dcterms:created>
  <dcterms:modified xsi:type="dcterms:W3CDTF">2021-06-13T04:52:28Z</dcterms:modified>
</cp:coreProperties>
</file>